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6480" windowHeight="9040" activeTab="0"/>
  </bookViews>
  <sheets>
    <sheet name="Esercizio Def. Criteri" sheetId="1" r:id="rId1"/>
    <sheet name="Esercizio Sel. Fornitori" sheetId="2" r:id="rId2"/>
  </sheets>
  <definedNames/>
  <calcPr fullCalcOnLoad="1"/>
</workbook>
</file>

<file path=xl/sharedStrings.xml><?xml version="1.0" encoding="utf-8"?>
<sst xmlns="http://schemas.openxmlformats.org/spreadsheetml/2006/main" count="33" uniqueCount="14">
  <si>
    <t>Matrice A</t>
  </si>
  <si>
    <t>w</t>
  </si>
  <si>
    <t>w_cappuccio</t>
  </si>
  <si>
    <t>Qualità</t>
  </si>
  <si>
    <t>Prezzo</t>
  </si>
  <si>
    <t>Consegna</t>
  </si>
  <si>
    <t>Finanze</t>
  </si>
  <si>
    <t>Posizione</t>
  </si>
  <si>
    <t>Fornitori</t>
  </si>
  <si>
    <t>Fornitore 1</t>
  </si>
  <si>
    <t>Fornitore 2</t>
  </si>
  <si>
    <t>Fornitore 3</t>
  </si>
  <si>
    <t>Fornitore 4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</si>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</sst>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28" borderId="1" applyNumberFormat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Border="1" applyAlignment="1">
      <alignment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/>
    </xf>
    <xf numFmtId="0" fontId="0" fillId="8" borderId="0" xfId="0" applyFill="1" applyAlignment="1">
      <alignment horizontal="center"/>
    </xf>
    <xf numFmtId="164" fontId="0" fillId="8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7" borderId="10" xfId="0" applyFill="1" applyBorder="1" applyAlignment="1">
      <alignment vertical="center"/>
    </xf>
    <xf numFmtId="0" fontId="37" fillId="7" borderId="10" xfId="0" applyFont="1" applyFill="1" applyBorder="1" applyAlignment="1">
      <alignment horizontal="center"/>
    </xf>
    <xf numFmtId="2" fontId="38" fillId="19" borderId="10" xfId="0" applyNumberFormat="1" applyFont="1" applyFill="1" applyBorder="1" applyAlignment="1">
      <alignment horizontal="center"/>
    </xf>
    <xf numFmtId="164" fontId="0" fillId="4" borderId="0" xfId="0" applyNumberFormat="1" applyFill="1" applyAlignment="1">
      <alignment/>
    </xf>
    <xf numFmtId="0" fontId="0" fillId="33" borderId="0" xfId="0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9" sqref="G9"/>
    </sheetView>
  </sheetViews>
  <sheetFormatPr defaultColWidth="8.8515625" defaultRowHeight="15"/>
  <cols>
    <col min="1" max="7" width="8.8515625" style="0" customWidth="1"/>
    <col min="8" max="8" width="12.28125" style="0" bestFit="1" customWidth="1"/>
  </cols>
  <sheetData>
    <row r="1" spans="1:9" ht="13.5">
      <c r="A1" s="7"/>
      <c r="B1" s="12" t="s">
        <v>0</v>
      </c>
      <c r="C1" s="12"/>
      <c r="D1" s="12"/>
      <c r="E1" s="12"/>
      <c r="F1" s="12"/>
      <c r="H1" s="3" t="s">
        <v>2</v>
      </c>
      <c r="I1" s="5" t="s">
        <v>1</v>
      </c>
    </row>
    <row r="2" spans="1:9" ht="13.5">
      <c r="A2" s="7"/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H2" s="3"/>
      <c r="I2" s="5"/>
    </row>
    <row r="3" spans="1:9" ht="13.5">
      <c r="A3" s="7" t="s">
        <v>3</v>
      </c>
      <c r="B3" s="2">
        <v>1</v>
      </c>
      <c r="C3" s="2">
        <v>1</v>
      </c>
      <c r="D3" s="2">
        <v>5</v>
      </c>
      <c r="E3" s="2">
        <v>5</v>
      </c>
      <c r="F3" s="2">
        <v>7</v>
      </c>
      <c r="G3">
        <f>B3*C3*D3*E3*F3</f>
        <v>175</v>
      </c>
      <c r="H3" s="4">
        <f>POWER(G3,1/5)</f>
        <v>2.809361391720654</v>
      </c>
      <c r="I3" s="6">
        <f>H3/$H$9</f>
        <v>0.359697150191866</v>
      </c>
    </row>
    <row r="4" spans="1:9" ht="13.5">
      <c r="A4" s="7" t="s">
        <v>4</v>
      </c>
      <c r="B4" s="2">
        <v>1</v>
      </c>
      <c r="C4" s="2">
        <v>1</v>
      </c>
      <c r="D4" s="2">
        <v>7</v>
      </c>
      <c r="E4" s="2">
        <v>7</v>
      </c>
      <c r="F4" s="2">
        <v>7</v>
      </c>
      <c r="G4">
        <f>B4*C4*D4*E4*F4</f>
        <v>343</v>
      </c>
      <c r="H4" s="4">
        <f>POWER(G4,1/5)</f>
        <v>3.2140958497160383</v>
      </c>
      <c r="I4" s="6">
        <f>H4/$H$9</f>
        <v>0.41151740783277574</v>
      </c>
    </row>
    <row r="5" spans="1:9" ht="13.5">
      <c r="A5" s="7" t="s">
        <v>5</v>
      </c>
      <c r="B5" s="2">
        <f>1/5</f>
        <v>0.2</v>
      </c>
      <c r="C5" s="2">
        <f>1/7</f>
        <v>0.14285714285714285</v>
      </c>
      <c r="D5" s="2">
        <v>1</v>
      </c>
      <c r="E5" s="2">
        <v>7</v>
      </c>
      <c r="F5" s="2">
        <v>9</v>
      </c>
      <c r="G5">
        <f>B5*C5*D5*E5*F5</f>
        <v>1.7999999999999998</v>
      </c>
      <c r="H5" s="4">
        <f>POWER(G5,1/5)</f>
        <v>1.1247461131420948</v>
      </c>
      <c r="I5" s="6">
        <f>H5/$H$9</f>
        <v>0.1440070945585264</v>
      </c>
    </row>
    <row r="6" spans="1:9" ht="13.5">
      <c r="A6" s="7" t="s">
        <v>6</v>
      </c>
      <c r="B6" s="2">
        <f>1/5</f>
        <v>0.2</v>
      </c>
      <c r="C6" s="2">
        <f>1/7</f>
        <v>0.14285714285714285</v>
      </c>
      <c r="D6" s="2">
        <f>1/7</f>
        <v>0.14285714285714285</v>
      </c>
      <c r="E6" s="2">
        <v>1</v>
      </c>
      <c r="F6" s="2">
        <f>1/7</f>
        <v>0.14285714285714285</v>
      </c>
      <c r="G6">
        <f>B6*C6*D6*E6*F6</f>
        <v>0.0005830903790087462</v>
      </c>
      <c r="H6" s="4">
        <f>POWER(G6,1/5)</f>
        <v>0.22550032655116017</v>
      </c>
      <c r="I6" s="6">
        <f>H6/$H$9</f>
        <v>0.028871979613170663</v>
      </c>
    </row>
    <row r="7" spans="1:9" ht="13.5">
      <c r="A7" s="7" t="s">
        <v>7</v>
      </c>
      <c r="B7" s="2">
        <f>1/7</f>
        <v>0.14285714285714285</v>
      </c>
      <c r="C7" s="2">
        <f>1/7</f>
        <v>0.14285714285714285</v>
      </c>
      <c r="D7" s="2">
        <f>1/9</f>
        <v>0.1111111111111111</v>
      </c>
      <c r="E7" s="2">
        <v>7</v>
      </c>
      <c r="F7" s="2">
        <v>1</v>
      </c>
      <c r="G7">
        <f>B7*C7*D7*E7*F7</f>
        <v>0.015873015873015872</v>
      </c>
      <c r="H7" s="4">
        <f>POWER(G7,1/5)</f>
        <v>0.4366484170785404</v>
      </c>
      <c r="I7" s="6">
        <f>H7/$H$9</f>
        <v>0.05590636780366116</v>
      </c>
    </row>
    <row r="8" spans="2:6" ht="13.5">
      <c r="B8" s="1"/>
      <c r="C8" s="1"/>
      <c r="D8" s="1"/>
      <c r="E8" s="1"/>
      <c r="F8" s="1"/>
    </row>
    <row r="9" spans="2:9" ht="13.5">
      <c r="B9" s="1"/>
      <c r="C9" s="1"/>
      <c r="D9" s="1"/>
      <c r="E9" s="1"/>
      <c r="F9" s="1"/>
      <c r="G9" t="s">
        <v>13</v>
      </c>
      <c r="H9">
        <f>SUM(H3:H7)</f>
        <v>7.810352098208488</v>
      </c>
      <c r="I9">
        <f>SUM(I3:I7)</f>
        <v>0.9999999999999999</v>
      </c>
    </row>
    <row r="10" spans="2:6" ht="13.5">
      <c r="B10" s="1"/>
      <c r="C10" s="1"/>
      <c r="D10" s="1"/>
      <c r="E10" s="1"/>
      <c r="F10" s="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C14" sqref="C14"/>
    </sheetView>
  </sheetViews>
  <sheetFormatPr defaultColWidth="8.8515625" defaultRowHeight="15"/>
  <cols>
    <col min="1" max="7" width="8.8515625" style="0" customWidth="1"/>
    <col min="8" max="8" width="12.28125" style="0" bestFit="1" customWidth="1"/>
    <col min="9" max="9" width="8.8515625" style="0" customWidth="1"/>
    <col min="10" max="13" width="10.7109375" style="0" bestFit="1" customWidth="1"/>
  </cols>
  <sheetData>
    <row r="1" spans="1:13" ht="13.5">
      <c r="A1" s="7"/>
      <c r="B1" s="12" t="s">
        <v>0</v>
      </c>
      <c r="C1" s="12"/>
      <c r="D1" s="12"/>
      <c r="E1" s="12"/>
      <c r="F1" s="12"/>
      <c r="H1" s="13" t="s">
        <v>2</v>
      </c>
      <c r="I1" s="14" t="s">
        <v>1</v>
      </c>
      <c r="J1" s="15" t="s">
        <v>8</v>
      </c>
      <c r="K1" s="15"/>
      <c r="L1" s="15"/>
      <c r="M1" s="15"/>
    </row>
    <row r="2" spans="1:13" ht="13.5">
      <c r="A2" s="7"/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H2" s="13"/>
      <c r="I2" s="14"/>
      <c r="J2" s="8" t="s">
        <v>9</v>
      </c>
      <c r="K2" s="8" t="s">
        <v>10</v>
      </c>
      <c r="L2" s="8" t="s">
        <v>11</v>
      </c>
      <c r="M2" s="8" t="s">
        <v>12</v>
      </c>
    </row>
    <row r="3" spans="1:13" ht="13.5">
      <c r="A3" s="7" t="s">
        <v>3</v>
      </c>
      <c r="B3" s="2">
        <v>1</v>
      </c>
      <c r="C3" s="2">
        <v>1</v>
      </c>
      <c r="D3" s="2">
        <v>5</v>
      </c>
      <c r="E3" s="2">
        <v>5</v>
      </c>
      <c r="F3" s="2">
        <v>7</v>
      </c>
      <c r="G3">
        <f>B3*C3*D3*E3*F3</f>
        <v>175</v>
      </c>
      <c r="H3" s="11">
        <f>POWER(G3,1/5)</f>
        <v>2.809361391720654</v>
      </c>
      <c r="I3" s="6">
        <f>H3/$H$9</f>
        <v>0.359697150191866</v>
      </c>
      <c r="J3" s="9">
        <v>7</v>
      </c>
      <c r="K3" s="9">
        <v>9</v>
      </c>
      <c r="L3" s="9">
        <v>7</v>
      </c>
      <c r="M3" s="9">
        <v>7</v>
      </c>
    </row>
    <row r="4" spans="1:13" ht="13.5">
      <c r="A4" s="7" t="s">
        <v>4</v>
      </c>
      <c r="B4" s="2">
        <v>1</v>
      </c>
      <c r="C4" s="2">
        <v>1</v>
      </c>
      <c r="D4" s="2">
        <v>7</v>
      </c>
      <c r="E4" s="2">
        <v>7</v>
      </c>
      <c r="F4" s="2">
        <v>7</v>
      </c>
      <c r="G4">
        <f>B4*C4*D4*E4*F4</f>
        <v>343</v>
      </c>
      <c r="H4" s="11">
        <f>POWER(G4,1/5)</f>
        <v>3.2140958497160383</v>
      </c>
      <c r="I4" s="6">
        <f>H4/$H$9</f>
        <v>0.41151740783277574</v>
      </c>
      <c r="J4" s="9">
        <v>8</v>
      </c>
      <c r="K4" s="9">
        <v>8</v>
      </c>
      <c r="L4" s="9">
        <v>9</v>
      </c>
      <c r="M4" s="9">
        <v>9</v>
      </c>
    </row>
    <row r="5" spans="1:13" ht="13.5">
      <c r="A5" s="7" t="s">
        <v>5</v>
      </c>
      <c r="B5" s="2">
        <f>1/5</f>
        <v>0.2</v>
      </c>
      <c r="C5" s="2">
        <f>1/7</f>
        <v>0.14285714285714285</v>
      </c>
      <c r="D5" s="2">
        <v>1</v>
      </c>
      <c r="E5" s="2">
        <v>7</v>
      </c>
      <c r="F5" s="2">
        <v>9</v>
      </c>
      <c r="G5">
        <f>B5*C5*D5*E5*F5</f>
        <v>1.7999999999999998</v>
      </c>
      <c r="H5" s="11">
        <f>POWER(G5,1/5)</f>
        <v>1.1247461131420948</v>
      </c>
      <c r="I5" s="6">
        <f>H5/$H$9</f>
        <v>0.1440070945585264</v>
      </c>
      <c r="J5" s="9">
        <v>6</v>
      </c>
      <c r="K5" s="9">
        <v>10</v>
      </c>
      <c r="L5" s="9">
        <v>7</v>
      </c>
      <c r="M5" s="9">
        <v>6</v>
      </c>
    </row>
    <row r="6" spans="1:13" ht="13.5">
      <c r="A6" s="7" t="s">
        <v>6</v>
      </c>
      <c r="B6" s="2">
        <f>1/5</f>
        <v>0.2</v>
      </c>
      <c r="C6" s="2">
        <f>1/7</f>
        <v>0.14285714285714285</v>
      </c>
      <c r="D6" s="2">
        <f>1/7</f>
        <v>0.14285714285714285</v>
      </c>
      <c r="E6" s="2">
        <v>1</v>
      </c>
      <c r="F6" s="2">
        <f>1/7</f>
        <v>0.14285714285714285</v>
      </c>
      <c r="G6">
        <f>B6*C6*D6*E6*F6</f>
        <v>0.0005830903790087462</v>
      </c>
      <c r="H6" s="11">
        <f>POWER(G6,1/5)</f>
        <v>0.22550032655116017</v>
      </c>
      <c r="I6" s="6">
        <f>H6/$H$9</f>
        <v>0.028871979613170663</v>
      </c>
      <c r="J6" s="9">
        <v>5</v>
      </c>
      <c r="K6" s="9">
        <v>8</v>
      </c>
      <c r="L6" s="9">
        <v>5</v>
      </c>
      <c r="M6" s="9">
        <v>9</v>
      </c>
    </row>
    <row r="7" spans="1:13" ht="13.5">
      <c r="A7" s="7" t="s">
        <v>7</v>
      </c>
      <c r="B7" s="2">
        <f>1/7</f>
        <v>0.14285714285714285</v>
      </c>
      <c r="C7" s="2">
        <f>1/7</f>
        <v>0.14285714285714285</v>
      </c>
      <c r="D7" s="2">
        <f>1/9</f>
        <v>0.1111111111111111</v>
      </c>
      <c r="E7" s="2">
        <v>7</v>
      </c>
      <c r="F7" s="2">
        <v>1</v>
      </c>
      <c r="G7">
        <f>B7*C7*D7*E7*F7</f>
        <v>0.015873015873015872</v>
      </c>
      <c r="H7" s="11">
        <f>POWER(G7,1/5)</f>
        <v>0.4366484170785404</v>
      </c>
      <c r="I7" s="6">
        <f>H7/$H$9</f>
        <v>0.05590636780366116</v>
      </c>
      <c r="J7" s="9">
        <v>8</v>
      </c>
      <c r="K7" s="9">
        <v>6</v>
      </c>
      <c r="L7" s="9">
        <v>6</v>
      </c>
      <c r="M7" s="9">
        <v>9</v>
      </c>
    </row>
    <row r="8" spans="2:13" ht="13.5">
      <c r="B8" s="1"/>
      <c r="C8" s="1"/>
      <c r="D8" s="1"/>
      <c r="E8" s="1"/>
      <c r="F8" s="1"/>
      <c r="J8" s="10">
        <f>SUMPRODUCT($I$3:$I$7,J3:J7)</f>
        <v>7.26567272185157</v>
      </c>
      <c r="K8" s="10">
        <f>SUMPRODUCT($I$3:$I$7,K3:K7)</f>
        <v>8.535898603701597</v>
      </c>
      <c r="L8" s="10">
        <f>SUMPRODUCT($I$3:$I$7,L3:L7)</f>
        <v>7.709384488635549</v>
      </c>
      <c r="M8" s="10">
        <f>SUMPRODUCT($I$3:$I$7,M3:M7)</f>
        <v>7.848584415940689</v>
      </c>
    </row>
    <row r="9" spans="2:9" ht="13.5">
      <c r="B9" s="1"/>
      <c r="C9" s="1"/>
      <c r="D9" s="1"/>
      <c r="E9" s="1"/>
      <c r="F9" s="1"/>
      <c r="G9" t="s">
        <v>13</v>
      </c>
      <c r="H9">
        <f>SUM(H3:H7)</f>
        <v>7.810352098208488</v>
      </c>
      <c r="I9">
        <f>SUM(I3:I7)</f>
        <v>0.9999999999999999</v>
      </c>
    </row>
    <row r="10" spans="2:6" ht="13.5">
      <c r="B10" s="1"/>
      <c r="C10" s="1"/>
      <c r="D10" s="1"/>
      <c r="E10" s="1"/>
      <c r="F10" s="1"/>
    </row>
  </sheetData>
  <sheetProtection/>
  <mergeCells count="4">
    <mergeCell ref="B1:F1"/>
    <mergeCell ref="H1:H2"/>
    <mergeCell ref="I1:I2"/>
    <mergeCell ref="J1:M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Anna Altieri</cp:lastModifiedBy>
  <dcterms:created xsi:type="dcterms:W3CDTF">2011-06-24T09:07:45Z</dcterms:created>
  <dcterms:modified xsi:type="dcterms:W3CDTF">2012-08-03T08:06:18Z</dcterms:modified>
  <cp:category/>
  <cp:version/>
  <cp:contentType/>
  <cp:contentStatus/>
</cp:coreProperties>
</file>